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000" windowHeight="12015" activeTab="3"/>
  </bookViews>
  <sheets>
    <sheet name="2009" sheetId="1" r:id="rId1"/>
    <sheet name="2010" sheetId="2" r:id="rId2"/>
    <sheet name="Prévisionnel 2011" sheetId="3" r:id="rId3"/>
    <sheet name="Budget 2011" sheetId="4" r:id="rId4"/>
    <sheet name="Prévisionnel 2012" sheetId="5" r:id="rId5"/>
  </sheets>
  <definedNames/>
  <calcPr fullCalcOnLoad="1"/>
</workbook>
</file>

<file path=xl/sharedStrings.xml><?xml version="1.0" encoding="utf-8"?>
<sst xmlns="http://schemas.openxmlformats.org/spreadsheetml/2006/main" count="267" uniqueCount="37">
  <si>
    <t>CREDIT</t>
  </si>
  <si>
    <t>DEBIT</t>
  </si>
  <si>
    <t>Licences</t>
  </si>
  <si>
    <t>Tournois</t>
  </si>
  <si>
    <t>Organisation-Tournois</t>
  </si>
  <si>
    <t>Fonctionnement</t>
  </si>
  <si>
    <t>Indemnisation</t>
  </si>
  <si>
    <t>TRAP</t>
  </si>
  <si>
    <t>SAP</t>
  </si>
  <si>
    <t>Divers</t>
  </si>
  <si>
    <t>Intérêts Livret</t>
  </si>
  <si>
    <t>Promotion</t>
  </si>
  <si>
    <t>Achat Matériel</t>
  </si>
  <si>
    <t xml:space="preserve"> FFSc</t>
  </si>
  <si>
    <t>Total</t>
  </si>
  <si>
    <t>Balance</t>
  </si>
  <si>
    <t>€</t>
  </si>
  <si>
    <t>Avoir au 01/09/09</t>
  </si>
  <si>
    <t>Comité Poitou-Charentes de Scrabble</t>
  </si>
  <si>
    <t>Avoir au 01/09/08</t>
  </si>
  <si>
    <t>Compte courant</t>
  </si>
  <si>
    <t>Livret</t>
  </si>
  <si>
    <t xml:space="preserve">L'avoir serait donc de </t>
  </si>
  <si>
    <t>La FFSc doit 3343€ (remboursement de l'avance faite par le Comité pour le défraiement
 des ramasseurs lors du championnat de France à La Rochelle)</t>
  </si>
  <si>
    <t>Bilan financier 2010</t>
  </si>
  <si>
    <t>Bilan financier 2009</t>
  </si>
  <si>
    <r>
      <t>BALANCE </t>
    </r>
    <r>
      <rPr>
        <sz val="12"/>
        <rFont val="Times New Roman"/>
        <family val="1"/>
      </rPr>
      <t xml:space="preserve">:   37655,08 € - 33818,14 €   =  </t>
    </r>
    <r>
      <rPr>
        <b/>
        <u val="single"/>
        <sz val="12"/>
        <rFont val="Times New Roman"/>
        <family val="1"/>
      </rPr>
      <t>+ 3836,94 €</t>
    </r>
  </si>
  <si>
    <r>
      <t>AVOIR AU 1/9/2010</t>
    </r>
    <r>
      <rPr>
        <sz val="12"/>
        <rFont val="Times New Roman"/>
        <family val="1"/>
      </rPr>
      <t xml:space="preserve">    :   3836,94 € + 1551,78 €  =  </t>
    </r>
    <r>
      <rPr>
        <b/>
        <sz val="12"/>
        <rFont val="Times New Roman"/>
        <family val="1"/>
      </rPr>
      <t>5388,72 €</t>
    </r>
    <r>
      <rPr>
        <sz val="12"/>
        <rFont val="Times New Roman"/>
        <family val="1"/>
      </rPr>
      <t xml:space="preserve">     DONT :       </t>
    </r>
    <r>
      <rPr>
        <b/>
        <sz val="12"/>
        <rFont val="Times New Roman"/>
        <family val="1"/>
      </rPr>
      <t>211,16 €</t>
    </r>
    <r>
      <rPr>
        <sz val="12"/>
        <rFont val="Times New Roman"/>
        <family val="1"/>
      </rPr>
      <t xml:space="preserve"> SUR C/C</t>
    </r>
  </si>
  <si>
    <r>
      <t xml:space="preserve">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5177,56 €</t>
    </r>
    <r>
      <rPr>
        <sz val="12"/>
        <rFont val="Times New Roman"/>
        <family val="1"/>
      </rPr>
      <t xml:space="preserve"> SUR LIVRET</t>
    </r>
  </si>
  <si>
    <t>Avoir au 01/09/10</t>
  </si>
  <si>
    <t>Budget prévisionnel 2011</t>
  </si>
  <si>
    <t>Bilan financier 2011</t>
  </si>
  <si>
    <t>Budget prévisionnel 2011-2012</t>
  </si>
  <si>
    <t>Licences  FFSc</t>
  </si>
  <si>
    <t>Tournois  FFSc</t>
  </si>
  <si>
    <t>Avoir au 01/09/11</t>
  </si>
  <si>
    <t>Avoir au 01/09/12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</si>
</sst>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7">
    <font>
      <sz val="10"/>
      <name val="Georgia"/>
      <family val="0"/>
    </font>
    <font>
      <sz val="12"/>
      <name val="Georgia"/>
      <family val="0"/>
    </font>
    <font>
      <b/>
      <sz val="12"/>
      <name val="Georgia"/>
      <family val="1"/>
    </font>
    <font>
      <sz val="18"/>
      <color indexed="10"/>
      <name val="Georgia"/>
      <family val="0"/>
    </font>
    <font>
      <b/>
      <sz val="12"/>
      <color indexed="10"/>
      <name val="Georgia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Georgia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7">
      <selection activeCell="A7" sqref="A7"/>
    </sheetView>
  </sheetViews>
  <sheetFormatPr defaultColWidth="11.5546875" defaultRowHeight="12.75"/>
  <cols>
    <col min="1" max="1" width="22.3359375" style="1" customWidth="1"/>
    <col min="2" max="2" width="11.3359375" style="5" customWidth="1"/>
    <col min="3" max="3" width="8.6640625" style="1" customWidth="1"/>
    <col min="4" max="4" width="18.77734375" style="1" customWidth="1"/>
    <col min="5" max="5" width="11.3359375" style="5" customWidth="1"/>
    <col min="6" max="6" width="10.10546875" style="1" customWidth="1"/>
    <col min="7" max="16384" width="11.5546875" style="1" customWidth="1"/>
  </cols>
  <sheetData>
    <row r="2" spans="1:6" ht="23.25">
      <c r="A2" s="19" t="s">
        <v>18</v>
      </c>
      <c r="B2" s="19"/>
      <c r="C2" s="19"/>
      <c r="D2" s="19"/>
      <c r="E2" s="19"/>
      <c r="F2" s="19"/>
    </row>
    <row r="3" spans="1:6" ht="23.25">
      <c r="A3" s="19" t="s">
        <v>25</v>
      </c>
      <c r="B3" s="19"/>
      <c r="C3" s="19"/>
      <c r="D3" s="19"/>
      <c r="E3" s="19"/>
      <c r="F3" s="19"/>
    </row>
    <row r="6" spans="1:3" ht="15">
      <c r="A6" s="1" t="s">
        <v>20</v>
      </c>
      <c r="B6" s="5">
        <v>376.25</v>
      </c>
      <c r="C6" s="6" t="s">
        <v>16</v>
      </c>
    </row>
    <row r="7" spans="1:3" ht="15">
      <c r="A7" s="1" t="s">
        <v>21</v>
      </c>
      <c r="B7" s="5">
        <v>5362.3</v>
      </c>
      <c r="C7" s="6" t="s">
        <v>16</v>
      </c>
    </row>
    <row r="8" spans="1:3" ht="15">
      <c r="A8" s="2" t="s">
        <v>19</v>
      </c>
      <c r="B8" s="5">
        <f>B7+B6</f>
        <v>5738.55</v>
      </c>
      <c r="C8" s="6" t="s">
        <v>16</v>
      </c>
    </row>
    <row r="9" ht="15">
      <c r="C9" s="6"/>
    </row>
    <row r="10" ht="15">
      <c r="C10" s="6"/>
    </row>
    <row r="11" spans="2:5" s="2" customFormat="1" ht="15">
      <c r="B11" s="3" t="s">
        <v>0</v>
      </c>
      <c r="E11" s="3" t="s">
        <v>1</v>
      </c>
    </row>
    <row r="13" spans="1:5" ht="15">
      <c r="A13" s="1" t="s">
        <v>2</v>
      </c>
      <c r="B13" s="4">
        <v>16504</v>
      </c>
      <c r="D13" s="1" t="s">
        <v>13</v>
      </c>
      <c r="E13" s="4">
        <v>13319</v>
      </c>
    </row>
    <row r="14" spans="1:5" ht="15">
      <c r="A14" s="1" t="s">
        <v>3</v>
      </c>
      <c r="B14" s="4">
        <v>14868</v>
      </c>
      <c r="D14" s="1" t="s">
        <v>13</v>
      </c>
      <c r="E14" s="4">
        <v>4703</v>
      </c>
    </row>
    <row r="15" spans="1:5" ht="15">
      <c r="A15" s="1" t="s">
        <v>4</v>
      </c>
      <c r="B15" s="4">
        <v>231</v>
      </c>
      <c r="D15" s="1" t="s">
        <v>4</v>
      </c>
      <c r="E15" s="4">
        <v>3865.32</v>
      </c>
    </row>
    <row r="16" spans="1:5" ht="15">
      <c r="A16" s="1" t="s">
        <v>5</v>
      </c>
      <c r="B16" s="4">
        <v>98.96</v>
      </c>
      <c r="D16" s="1" t="s">
        <v>5</v>
      </c>
      <c r="E16" s="4">
        <v>1541.35</v>
      </c>
    </row>
    <row r="17" spans="1:5" ht="15">
      <c r="A17" s="1" t="s">
        <v>6</v>
      </c>
      <c r="B17" s="4">
        <v>164.6</v>
      </c>
      <c r="D17" s="1" t="s">
        <v>6</v>
      </c>
      <c r="E17" s="4">
        <v>7296</v>
      </c>
    </row>
    <row r="18" spans="1:5" ht="15">
      <c r="A18" s="1" t="s">
        <v>11</v>
      </c>
      <c r="B18" s="4">
        <v>10</v>
      </c>
      <c r="D18" s="1" t="s">
        <v>11</v>
      </c>
      <c r="E18" s="4">
        <v>7241</v>
      </c>
    </row>
    <row r="19" spans="1:5" ht="15">
      <c r="A19" s="1" t="s">
        <v>7</v>
      </c>
      <c r="B19" s="4">
        <v>512.5</v>
      </c>
      <c r="D19" s="1" t="s">
        <v>12</v>
      </c>
      <c r="E19" s="4">
        <v>488.95</v>
      </c>
    </row>
    <row r="20" spans="1:5" ht="15">
      <c r="A20" s="1" t="s">
        <v>8</v>
      </c>
      <c r="B20" s="4">
        <v>1827.5</v>
      </c>
      <c r="D20" s="1" t="s">
        <v>9</v>
      </c>
      <c r="E20" s="4">
        <v>313.11</v>
      </c>
    </row>
    <row r="21" spans="1:5" ht="15">
      <c r="A21" s="1" t="s">
        <v>9</v>
      </c>
      <c r="B21" s="4">
        <v>7.5</v>
      </c>
      <c r="E21" s="4"/>
    </row>
    <row r="22" spans="1:5" ht="15">
      <c r="A22" s="1" t="s">
        <v>10</v>
      </c>
      <c r="B22" s="4">
        <v>356.9</v>
      </c>
      <c r="E22" s="4"/>
    </row>
    <row r="23" spans="2:5" ht="15">
      <c r="B23" s="4"/>
      <c r="E23" s="4"/>
    </row>
    <row r="24" spans="1:5" ht="15">
      <c r="A24" s="1" t="s">
        <v>14</v>
      </c>
      <c r="B24" s="7">
        <f>SUM(B13:B22)</f>
        <v>34580.96</v>
      </c>
      <c r="E24" s="7">
        <f>SUM(E13:E22)</f>
        <v>38767.729999999996</v>
      </c>
    </row>
    <row r="25" ht="15">
      <c r="B25" s="4"/>
    </row>
    <row r="26" ht="15">
      <c r="B26" s="4"/>
    </row>
    <row r="27" ht="15">
      <c r="B27" s="4"/>
    </row>
    <row r="28" spans="1:3" ht="15">
      <c r="A28" s="1" t="s">
        <v>15</v>
      </c>
      <c r="B28" s="8">
        <f>B24-E24</f>
        <v>-4186.769999999997</v>
      </c>
      <c r="C28" s="9" t="s">
        <v>16</v>
      </c>
    </row>
    <row r="29" ht="15">
      <c r="B29" s="4"/>
    </row>
    <row r="30" spans="1:3" ht="15">
      <c r="A30" s="2" t="s">
        <v>17</v>
      </c>
      <c r="B30" s="8">
        <f>B8+B28</f>
        <v>1551.7800000000034</v>
      </c>
      <c r="C30" s="9" t="s">
        <v>16</v>
      </c>
    </row>
    <row r="31" spans="1:2" ht="15">
      <c r="A31" s="1" t="s">
        <v>20</v>
      </c>
      <c r="B31" s="4">
        <v>32.58</v>
      </c>
    </row>
    <row r="32" spans="1:2" ht="15">
      <c r="A32" s="1" t="s">
        <v>21</v>
      </c>
      <c r="B32" s="4">
        <v>1519.2</v>
      </c>
    </row>
    <row r="34" spans="1:6" ht="35.25" customHeight="1">
      <c r="A34" s="18" t="s">
        <v>23</v>
      </c>
      <c r="B34" s="18"/>
      <c r="C34" s="18"/>
      <c r="D34" s="18"/>
      <c r="E34" s="18"/>
      <c r="F34" s="18"/>
    </row>
    <row r="36" spans="1:3" ht="15">
      <c r="A36" s="2" t="s">
        <v>22</v>
      </c>
      <c r="B36" s="8">
        <v>4894.78</v>
      </c>
      <c r="C36" s="9" t="s">
        <v>16</v>
      </c>
    </row>
  </sheetData>
  <sheetProtection/>
  <mergeCells count="3">
    <mergeCell ref="A34:F34"/>
    <mergeCell ref="A2:F2"/>
    <mergeCell ref="A3:F3"/>
  </mergeCells>
  <printOptions/>
  <pageMargins left="0.45" right="0.38" top="0.6" bottom="0.984251969" header="0.31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1"/>
    </sheetView>
  </sheetViews>
  <sheetFormatPr defaultColWidth="11.5546875" defaultRowHeight="12.75"/>
  <cols>
    <col min="1" max="1" width="22.3359375" style="0" customWidth="1"/>
    <col min="2" max="2" width="11.3359375" style="0" customWidth="1"/>
    <col min="3" max="3" width="8.6640625" style="0" customWidth="1"/>
    <col min="4" max="4" width="18.77734375" style="0" customWidth="1"/>
    <col min="5" max="5" width="11.3359375" style="0" customWidth="1"/>
  </cols>
  <sheetData>
    <row r="1" spans="1:6" s="1" customFormat="1" ht="23.25">
      <c r="A1" s="19" t="s">
        <v>18</v>
      </c>
      <c r="B1" s="19"/>
      <c r="C1" s="19"/>
      <c r="D1" s="19"/>
      <c r="E1" s="19"/>
      <c r="F1" s="19"/>
    </row>
    <row r="2" spans="1:6" s="1" customFormat="1" ht="23.25">
      <c r="A2" s="19" t="s">
        <v>24</v>
      </c>
      <c r="B2" s="19"/>
      <c r="C2" s="19"/>
      <c r="D2" s="19"/>
      <c r="E2" s="19"/>
      <c r="F2" s="19"/>
    </row>
    <row r="3" spans="2:5" s="1" customFormat="1" ht="15">
      <c r="B3" s="5"/>
      <c r="E3" s="5"/>
    </row>
    <row r="4" spans="2:5" s="1" customFormat="1" ht="15">
      <c r="B4" s="5"/>
      <c r="E4" s="5"/>
    </row>
    <row r="5" spans="1:5" s="1" customFormat="1" ht="15">
      <c r="A5" s="1" t="s">
        <v>20</v>
      </c>
      <c r="B5" s="5">
        <v>32.58</v>
      </c>
      <c r="C5" s="6" t="s">
        <v>16</v>
      </c>
      <c r="E5" s="5"/>
    </row>
    <row r="6" spans="1:5" s="1" customFormat="1" ht="15">
      <c r="A6" s="1" t="s">
        <v>21</v>
      </c>
      <c r="B6" s="5">
        <v>1519.2</v>
      </c>
      <c r="C6" s="6" t="s">
        <v>16</v>
      </c>
      <c r="E6" s="5"/>
    </row>
    <row r="7" spans="1:5" s="1" customFormat="1" ht="15">
      <c r="A7" s="2" t="s">
        <v>17</v>
      </c>
      <c r="B7" s="5">
        <f>B6+B5</f>
        <v>1551.78</v>
      </c>
      <c r="C7" s="6" t="s">
        <v>16</v>
      </c>
      <c r="E7" s="5"/>
    </row>
    <row r="8" spans="2:5" s="1" customFormat="1" ht="15">
      <c r="B8" s="5"/>
      <c r="C8" s="6"/>
      <c r="E8" s="5"/>
    </row>
    <row r="9" spans="2:5" s="1" customFormat="1" ht="15">
      <c r="B9" s="5"/>
      <c r="C9" s="6"/>
      <c r="E9" s="5"/>
    </row>
    <row r="10" spans="2:5" s="2" customFormat="1" ht="15">
      <c r="B10" s="3" t="s">
        <v>0</v>
      </c>
      <c r="E10" s="3" t="s">
        <v>1</v>
      </c>
    </row>
    <row r="11" spans="2:5" s="1" customFormat="1" ht="15">
      <c r="B11" s="5"/>
      <c r="E11" s="5"/>
    </row>
    <row r="12" spans="1:6" s="1" customFormat="1" ht="15">
      <c r="A12" s="1" t="s">
        <v>2</v>
      </c>
      <c r="B12" s="4">
        <v>16594</v>
      </c>
      <c r="C12" s="6" t="s">
        <v>16</v>
      </c>
      <c r="D12" s="1" t="s">
        <v>13</v>
      </c>
      <c r="E12" s="4">
        <v>13385</v>
      </c>
      <c r="F12" s="6" t="s">
        <v>16</v>
      </c>
    </row>
    <row r="13" spans="1:6" s="1" customFormat="1" ht="15">
      <c r="A13" s="1" t="s">
        <v>3</v>
      </c>
      <c r="B13" s="4">
        <v>15055</v>
      </c>
      <c r="C13" s="6" t="s">
        <v>16</v>
      </c>
      <c r="D13" s="1" t="s">
        <v>13</v>
      </c>
      <c r="E13" s="4">
        <v>5455.5</v>
      </c>
      <c r="F13" s="6" t="s">
        <v>16</v>
      </c>
    </row>
    <row r="14" spans="1:6" s="1" customFormat="1" ht="15">
      <c r="A14" s="1" t="s">
        <v>4</v>
      </c>
      <c r="B14" s="4">
        <v>76.21</v>
      </c>
      <c r="C14" s="6" t="s">
        <v>16</v>
      </c>
      <c r="D14" s="1" t="s">
        <v>4</v>
      </c>
      <c r="E14" s="4">
        <v>1631.59</v>
      </c>
      <c r="F14" s="6" t="s">
        <v>16</v>
      </c>
    </row>
    <row r="15" spans="1:6" s="1" customFormat="1" ht="15">
      <c r="A15" s="1" t="s">
        <v>5</v>
      </c>
      <c r="B15" s="4">
        <v>104.6</v>
      </c>
      <c r="C15" s="6" t="s">
        <v>16</v>
      </c>
      <c r="D15" s="1" t="s">
        <v>5</v>
      </c>
      <c r="E15" s="4">
        <v>1923.17</v>
      </c>
      <c r="F15" s="6" t="s">
        <v>16</v>
      </c>
    </row>
    <row r="16" spans="1:6" s="1" customFormat="1" ht="15">
      <c r="A16" s="1" t="s">
        <v>6</v>
      </c>
      <c r="B16" s="4">
        <v>3587.16</v>
      </c>
      <c r="C16" s="6" t="s">
        <v>16</v>
      </c>
      <c r="D16" s="1" t="s">
        <v>6</v>
      </c>
      <c r="E16" s="4">
        <v>4420.82</v>
      </c>
      <c r="F16" s="6" t="s">
        <v>16</v>
      </c>
    </row>
    <row r="17" spans="1:6" s="1" customFormat="1" ht="15">
      <c r="A17" s="1" t="s">
        <v>11</v>
      </c>
      <c r="B17" s="4">
        <v>10</v>
      </c>
      <c r="C17" s="6" t="s">
        <v>16</v>
      </c>
      <c r="D17" s="1" t="s">
        <v>11</v>
      </c>
      <c r="E17" s="4">
        <v>6605</v>
      </c>
      <c r="F17" s="6" t="s">
        <v>16</v>
      </c>
    </row>
    <row r="18" spans="1:6" s="1" customFormat="1" ht="15">
      <c r="A18" s="1" t="s">
        <v>7</v>
      </c>
      <c r="B18" s="4">
        <v>275</v>
      </c>
      <c r="C18" s="6" t="s">
        <v>16</v>
      </c>
      <c r="F18" s="6"/>
    </row>
    <row r="19" spans="1:6" s="1" customFormat="1" ht="15">
      <c r="A19" s="1" t="s">
        <v>8</v>
      </c>
      <c r="B19" s="4">
        <v>1745.75</v>
      </c>
      <c r="C19" s="6" t="s">
        <v>16</v>
      </c>
      <c r="F19" s="6"/>
    </row>
    <row r="20" spans="1:6" s="1" customFormat="1" ht="15">
      <c r="A20" s="1" t="s">
        <v>12</v>
      </c>
      <c r="B20" s="4">
        <v>49</v>
      </c>
      <c r="C20" s="6" t="s">
        <v>16</v>
      </c>
      <c r="D20" s="1" t="s">
        <v>12</v>
      </c>
      <c r="E20" s="4">
        <v>314.9</v>
      </c>
      <c r="F20" s="6" t="s">
        <v>16</v>
      </c>
    </row>
    <row r="21" spans="1:6" s="1" customFormat="1" ht="15">
      <c r="A21" s="1" t="s">
        <v>10</v>
      </c>
      <c r="B21" s="4">
        <v>158.36</v>
      </c>
      <c r="C21" s="6" t="s">
        <v>16</v>
      </c>
      <c r="D21" s="1" t="s">
        <v>9</v>
      </c>
      <c r="E21" s="4">
        <v>82.16</v>
      </c>
      <c r="F21" s="6" t="s">
        <v>16</v>
      </c>
    </row>
    <row r="22" spans="2:6" s="1" customFormat="1" ht="15">
      <c r="B22" s="4"/>
      <c r="C22" s="6"/>
      <c r="E22" s="4"/>
      <c r="F22" s="6"/>
    </row>
    <row r="23" spans="1:6" s="1" customFormat="1" ht="15">
      <c r="A23" s="1" t="s">
        <v>14</v>
      </c>
      <c r="B23" s="7">
        <f>SUM(B12:B21)</f>
        <v>37655.08</v>
      </c>
      <c r="C23" s="6" t="s">
        <v>16</v>
      </c>
      <c r="E23" s="7">
        <f>SUM(E12:E21)</f>
        <v>33818.14000000001</v>
      </c>
      <c r="F23" s="6" t="s">
        <v>16</v>
      </c>
    </row>
    <row r="24" spans="2:5" s="1" customFormat="1" ht="15">
      <c r="B24" s="4"/>
      <c r="E24" s="5"/>
    </row>
    <row r="25" spans="2:5" s="1" customFormat="1" ht="15">
      <c r="B25" s="4"/>
      <c r="E25" s="5"/>
    </row>
    <row r="26" spans="2:5" s="1" customFormat="1" ht="15">
      <c r="B26" s="4"/>
      <c r="E26" s="5"/>
    </row>
    <row r="27" spans="1:5" s="1" customFormat="1" ht="15">
      <c r="A27" s="1" t="s">
        <v>15</v>
      </c>
      <c r="B27" s="8">
        <f>B23-E23</f>
        <v>3836.939999999995</v>
      </c>
      <c r="C27" s="9" t="s">
        <v>16</v>
      </c>
      <c r="E27" s="5"/>
    </row>
    <row r="28" spans="2:5" s="1" customFormat="1" ht="15">
      <c r="B28" s="4"/>
      <c r="E28" s="5"/>
    </row>
    <row r="29" spans="1:5" s="1" customFormat="1" ht="15">
      <c r="A29" s="2" t="s">
        <v>29</v>
      </c>
      <c r="B29" s="8">
        <f>B7+B27</f>
        <v>5388.719999999995</v>
      </c>
      <c r="C29" s="9" t="s">
        <v>16</v>
      </c>
      <c r="E29" s="5"/>
    </row>
    <row r="30" spans="1:5" s="1" customFormat="1" ht="15">
      <c r="A30" s="1" t="s">
        <v>20</v>
      </c>
      <c r="B30" s="4">
        <v>211.16</v>
      </c>
      <c r="C30" s="6" t="s">
        <v>16</v>
      </c>
      <c r="E30" s="5"/>
    </row>
    <row r="31" spans="1:5" s="1" customFormat="1" ht="15">
      <c r="A31" s="1" t="s">
        <v>21</v>
      </c>
      <c r="B31" s="4">
        <v>5177.56</v>
      </c>
      <c r="C31" s="6" t="s">
        <v>16</v>
      </c>
      <c r="E31" s="5"/>
    </row>
    <row r="33" s="15" customFormat="1" ht="32.25" customHeight="1">
      <c r="A33" s="14"/>
    </row>
    <row r="34" s="15" customFormat="1" ht="18.75">
      <c r="A34" s="14"/>
    </row>
    <row r="35" s="15" customFormat="1" ht="11.25" customHeight="1">
      <c r="A35" s="14"/>
    </row>
    <row r="36" s="15" customFormat="1" ht="18.75">
      <c r="A36" s="16"/>
    </row>
    <row r="37" s="15" customFormat="1" ht="18.75">
      <c r="A37" s="17"/>
    </row>
    <row r="38" s="1" customFormat="1" ht="15">
      <c r="A38" s="10"/>
    </row>
    <row r="39" s="1" customFormat="1" ht="15.75">
      <c r="A39" s="11"/>
    </row>
    <row r="40" s="1" customFormat="1" ht="15.75">
      <c r="A40" s="11"/>
    </row>
    <row r="41" s="1" customFormat="1" ht="15.75">
      <c r="A41" s="11"/>
    </row>
    <row r="42" s="1" customFormat="1" ht="15.75">
      <c r="A42" s="11"/>
    </row>
    <row r="43" s="1" customFormat="1" ht="15.75">
      <c r="A43" s="11"/>
    </row>
    <row r="44" s="1" customFormat="1" ht="15.75">
      <c r="A44" s="11"/>
    </row>
    <row r="45" s="1" customFormat="1" ht="15.75">
      <c r="A45" s="12" t="s">
        <v>26</v>
      </c>
    </row>
    <row r="46" s="1" customFormat="1" ht="15.75">
      <c r="A46" s="11"/>
    </row>
    <row r="47" s="1" customFormat="1" ht="15.75">
      <c r="A47" s="11"/>
    </row>
    <row r="48" s="1" customFormat="1" ht="15.75">
      <c r="A48" s="11"/>
    </row>
    <row r="49" s="1" customFormat="1" ht="15.75">
      <c r="A49" s="12" t="s">
        <v>27</v>
      </c>
    </row>
    <row r="50" s="1" customFormat="1" ht="15.75">
      <c r="A50" s="11" t="s">
        <v>28</v>
      </c>
    </row>
    <row r="51" s="1" customFormat="1" ht="15">
      <c r="A51" s="13"/>
    </row>
    <row r="52" s="1" customFormat="1" ht="15">
      <c r="A52" s="13"/>
    </row>
    <row r="53" s="1" customFormat="1" ht="15">
      <c r="A53" s="13"/>
    </row>
    <row r="54" s="1" customFormat="1" ht="15">
      <c r="A54" s="13"/>
    </row>
    <row r="55" s="1" customFormat="1" ht="15">
      <c r="A55" s="13"/>
    </row>
    <row r="56" s="1" customFormat="1" ht="15">
      <c r="A56" s="13"/>
    </row>
    <row r="57" s="1" customFormat="1" ht="15"/>
    <row r="58" s="1" customFormat="1" ht="15"/>
    <row r="59" s="1" customFormat="1" ht="15"/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6" sqref="D6"/>
    </sheetView>
  </sheetViews>
  <sheetFormatPr defaultColWidth="11.5546875" defaultRowHeight="12.75"/>
  <cols>
    <col min="1" max="1" width="22.3359375" style="0" customWidth="1"/>
    <col min="2" max="2" width="11.3359375" style="0" customWidth="1"/>
    <col min="3" max="3" width="8.5546875" style="0" customWidth="1"/>
    <col min="4" max="4" width="22.3359375" style="0" customWidth="1"/>
    <col min="5" max="5" width="11.3359375" style="0" customWidth="1"/>
  </cols>
  <sheetData>
    <row r="1" spans="1:6" s="1" customFormat="1" ht="23.25">
      <c r="A1" s="19" t="s">
        <v>18</v>
      </c>
      <c r="B1" s="19"/>
      <c r="C1" s="19"/>
      <c r="D1" s="19"/>
      <c r="E1" s="19"/>
      <c r="F1" s="19"/>
    </row>
    <row r="2" spans="1:6" s="1" customFormat="1" ht="23.25">
      <c r="A2" s="19" t="s">
        <v>30</v>
      </c>
      <c r="B2" s="19"/>
      <c r="C2" s="19"/>
      <c r="D2" s="19"/>
      <c r="E2" s="19"/>
      <c r="F2" s="19"/>
    </row>
    <row r="3" spans="2:5" s="1" customFormat="1" ht="15">
      <c r="B3" s="5"/>
      <c r="E3" s="5"/>
    </row>
    <row r="4" spans="2:5" s="1" customFormat="1" ht="15">
      <c r="B4" s="5"/>
      <c r="E4" s="5"/>
    </row>
    <row r="5" spans="1:5" s="1" customFormat="1" ht="15">
      <c r="A5" s="1" t="s">
        <v>20</v>
      </c>
      <c r="B5" s="5">
        <v>211.16</v>
      </c>
      <c r="C5" s="6" t="s">
        <v>16</v>
      </c>
      <c r="E5" s="5"/>
    </row>
    <row r="6" spans="1:5" s="1" customFormat="1" ht="15">
      <c r="A6" s="1" t="s">
        <v>21</v>
      </c>
      <c r="B6" s="4">
        <v>5177.56</v>
      </c>
      <c r="C6" s="6" t="s">
        <v>16</v>
      </c>
      <c r="E6" s="5"/>
    </row>
    <row r="7" spans="1:5" s="1" customFormat="1" ht="15">
      <c r="A7" s="2" t="s">
        <v>29</v>
      </c>
      <c r="B7" s="5">
        <f>B6+B5</f>
        <v>5388.72</v>
      </c>
      <c r="C7" s="6" t="s">
        <v>16</v>
      </c>
      <c r="E7" s="5"/>
    </row>
    <row r="8" spans="2:5" s="1" customFormat="1" ht="15">
      <c r="B8" s="5"/>
      <c r="C8" s="6"/>
      <c r="E8" s="5"/>
    </row>
    <row r="9" spans="2:5" s="1" customFormat="1" ht="15">
      <c r="B9" s="5"/>
      <c r="C9" s="6"/>
      <c r="E9" s="5"/>
    </row>
    <row r="10" spans="2:5" s="2" customFormat="1" ht="15">
      <c r="B10" s="3" t="s">
        <v>0</v>
      </c>
      <c r="E10" s="3" t="s">
        <v>1</v>
      </c>
    </row>
    <row r="11" spans="2:5" s="1" customFormat="1" ht="15">
      <c r="B11" s="5"/>
      <c r="E11" s="5"/>
    </row>
    <row r="12" spans="1:6" s="1" customFormat="1" ht="15">
      <c r="A12" s="1" t="s">
        <v>2</v>
      </c>
      <c r="B12" s="4">
        <v>16595</v>
      </c>
      <c r="C12" s="6" t="s">
        <v>16</v>
      </c>
      <c r="D12" s="1" t="s">
        <v>13</v>
      </c>
      <c r="E12" s="4">
        <v>13385</v>
      </c>
      <c r="F12" s="6" t="s">
        <v>16</v>
      </c>
    </row>
    <row r="13" spans="1:6" s="1" customFormat="1" ht="15">
      <c r="A13" s="1" t="s">
        <v>3</v>
      </c>
      <c r="B13" s="4">
        <v>15060</v>
      </c>
      <c r="C13" s="6" t="s">
        <v>16</v>
      </c>
      <c r="D13" s="1" t="s">
        <v>13</v>
      </c>
      <c r="E13" s="4">
        <v>5460</v>
      </c>
      <c r="F13" s="6" t="s">
        <v>16</v>
      </c>
    </row>
    <row r="14" spans="1:6" s="1" customFormat="1" ht="15">
      <c r="A14" s="1" t="s">
        <v>4</v>
      </c>
      <c r="B14" s="4"/>
      <c r="C14" s="6" t="s">
        <v>16</v>
      </c>
      <c r="D14" s="1" t="s">
        <v>4</v>
      </c>
      <c r="E14" s="4">
        <v>1600</v>
      </c>
      <c r="F14" s="6" t="s">
        <v>16</v>
      </c>
    </row>
    <row r="15" spans="1:6" s="1" customFormat="1" ht="15">
      <c r="A15" s="1" t="s">
        <v>5</v>
      </c>
      <c r="B15" s="4"/>
      <c r="C15" s="6" t="s">
        <v>16</v>
      </c>
      <c r="D15" s="1" t="s">
        <v>5</v>
      </c>
      <c r="E15" s="4">
        <v>1900</v>
      </c>
      <c r="F15" s="6" t="s">
        <v>16</v>
      </c>
    </row>
    <row r="16" spans="1:6" s="1" customFormat="1" ht="15">
      <c r="A16" s="1" t="s">
        <v>6</v>
      </c>
      <c r="B16" s="4">
        <v>120</v>
      </c>
      <c r="C16" s="6" t="s">
        <v>16</v>
      </c>
      <c r="D16" s="1" t="s">
        <v>6</v>
      </c>
      <c r="E16" s="4">
        <v>4300</v>
      </c>
      <c r="F16" s="6" t="s">
        <v>16</v>
      </c>
    </row>
    <row r="17" spans="1:6" s="1" customFormat="1" ht="15">
      <c r="A17" s="1" t="s">
        <v>11</v>
      </c>
      <c r="B17" s="4"/>
      <c r="C17" s="6" t="s">
        <v>16</v>
      </c>
      <c r="D17" s="1" t="s">
        <v>11</v>
      </c>
      <c r="E17" s="4">
        <v>7225</v>
      </c>
      <c r="F17" s="6" t="s">
        <v>16</v>
      </c>
    </row>
    <row r="18" spans="1:6" s="1" customFormat="1" ht="15">
      <c r="A18" s="1" t="s">
        <v>7</v>
      </c>
      <c r="B18" s="4">
        <v>275</v>
      </c>
      <c r="C18" s="6" t="s">
        <v>16</v>
      </c>
      <c r="F18" s="6"/>
    </row>
    <row r="19" spans="1:6" s="1" customFormat="1" ht="15">
      <c r="A19" s="1" t="s">
        <v>8</v>
      </c>
      <c r="B19" s="4">
        <v>1875</v>
      </c>
      <c r="C19" s="6" t="s">
        <v>16</v>
      </c>
      <c r="F19" s="6"/>
    </row>
    <row r="20" spans="1:6" s="1" customFormat="1" ht="15">
      <c r="A20" s="1" t="s">
        <v>12</v>
      </c>
      <c r="B20" s="4"/>
      <c r="C20" s="6" t="s">
        <v>16</v>
      </c>
      <c r="D20" s="1" t="s">
        <v>12</v>
      </c>
      <c r="E20" s="4">
        <v>135</v>
      </c>
      <c r="F20" s="6" t="s">
        <v>16</v>
      </c>
    </row>
    <row r="21" spans="1:6" s="1" customFormat="1" ht="15">
      <c r="A21" s="1" t="s">
        <v>10</v>
      </c>
      <c r="B21" s="4">
        <v>160</v>
      </c>
      <c r="C21" s="6" t="s">
        <v>16</v>
      </c>
      <c r="D21" s="1" t="s">
        <v>9</v>
      </c>
      <c r="E21" s="4">
        <v>80</v>
      </c>
      <c r="F21" s="6" t="s">
        <v>16</v>
      </c>
    </row>
    <row r="22" spans="2:6" s="1" customFormat="1" ht="15">
      <c r="B22" s="4"/>
      <c r="C22" s="6"/>
      <c r="E22" s="4"/>
      <c r="F22" s="6"/>
    </row>
    <row r="23" spans="1:6" s="1" customFormat="1" ht="15">
      <c r="A23" s="1" t="s">
        <v>14</v>
      </c>
      <c r="B23" s="7">
        <f>SUM(B12:B21)</f>
        <v>34085</v>
      </c>
      <c r="C23" s="6" t="s">
        <v>16</v>
      </c>
      <c r="E23" s="7">
        <f>SUM(E12:E21)</f>
        <v>34085</v>
      </c>
      <c r="F23" s="6" t="s">
        <v>16</v>
      </c>
    </row>
    <row r="24" spans="2:5" s="1" customFormat="1" ht="15">
      <c r="B24" s="4"/>
      <c r="E24" s="5"/>
    </row>
    <row r="25" spans="2:5" s="1" customFormat="1" ht="15">
      <c r="B25" s="4"/>
      <c r="E25" s="5"/>
    </row>
    <row r="26" spans="2:5" s="1" customFormat="1" ht="15">
      <c r="B26" s="4"/>
      <c r="E26" s="5"/>
    </row>
    <row r="27" spans="1:5" s="1" customFormat="1" ht="15">
      <c r="A27" s="1" t="s">
        <v>15</v>
      </c>
      <c r="B27" s="8">
        <f>B23-E23</f>
        <v>0</v>
      </c>
      <c r="C27" s="9" t="s">
        <v>16</v>
      </c>
      <c r="E27" s="5"/>
    </row>
    <row r="28" spans="2:5" s="1" customFormat="1" ht="15">
      <c r="B28" s="4"/>
      <c r="E28" s="5"/>
    </row>
    <row r="29" spans="1:5" s="1" customFormat="1" ht="15">
      <c r="A29" s="2" t="s">
        <v>35</v>
      </c>
      <c r="B29" s="8">
        <f>B7+B27</f>
        <v>5388.72</v>
      </c>
      <c r="C29" s="9" t="s">
        <v>16</v>
      </c>
      <c r="E29" s="5"/>
    </row>
    <row r="30" spans="1:5" s="1" customFormat="1" ht="15">
      <c r="A30" s="1" t="s">
        <v>20</v>
      </c>
      <c r="B30" s="4">
        <v>211.16</v>
      </c>
      <c r="C30" s="6" t="s">
        <v>16</v>
      </c>
      <c r="E30" s="5"/>
    </row>
    <row r="31" spans="1:5" s="1" customFormat="1" ht="15">
      <c r="A31" s="1" t="s">
        <v>21</v>
      </c>
      <c r="B31" s="4">
        <v>5177.56</v>
      </c>
      <c r="C31" s="6" t="s">
        <v>16</v>
      </c>
      <c r="E31" s="5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29" sqref="A29"/>
    </sheetView>
  </sheetViews>
  <sheetFormatPr defaultColWidth="11.5546875" defaultRowHeight="12.75"/>
  <cols>
    <col min="1" max="1" width="22.3359375" style="0" customWidth="1"/>
    <col min="2" max="2" width="11.3359375" style="0" customWidth="1"/>
    <col min="3" max="3" width="8.6640625" style="0" customWidth="1"/>
    <col min="4" max="4" width="18.77734375" style="0" customWidth="1"/>
    <col min="5" max="5" width="11.3359375" style="0" customWidth="1"/>
  </cols>
  <sheetData>
    <row r="1" spans="1:6" s="1" customFormat="1" ht="23.25">
      <c r="A1" s="19" t="s">
        <v>18</v>
      </c>
      <c r="B1" s="19"/>
      <c r="C1" s="19"/>
      <c r="D1" s="19"/>
      <c r="E1" s="19"/>
      <c r="F1" s="19"/>
    </row>
    <row r="2" spans="1:6" s="1" customFormat="1" ht="23.25">
      <c r="A2" s="19" t="s">
        <v>31</v>
      </c>
      <c r="B2" s="19"/>
      <c r="C2" s="19"/>
      <c r="D2" s="19"/>
      <c r="E2" s="19"/>
      <c r="F2" s="19"/>
    </row>
    <row r="3" spans="2:5" s="1" customFormat="1" ht="15">
      <c r="B3" s="5"/>
      <c r="E3" s="5"/>
    </row>
    <row r="4" spans="2:5" s="1" customFormat="1" ht="15">
      <c r="B4" s="5"/>
      <c r="E4" s="5"/>
    </row>
    <row r="5" spans="1:5" s="1" customFormat="1" ht="15">
      <c r="A5" s="1" t="s">
        <v>20</v>
      </c>
      <c r="B5" s="5">
        <v>211.16</v>
      </c>
      <c r="C5" s="6" t="s">
        <v>16</v>
      </c>
      <c r="E5" s="5"/>
    </row>
    <row r="6" spans="1:5" s="1" customFormat="1" ht="15">
      <c r="A6" s="1" t="s">
        <v>21</v>
      </c>
      <c r="B6" s="5">
        <v>5177.56</v>
      </c>
      <c r="C6" s="6" t="s">
        <v>16</v>
      </c>
      <c r="E6" s="5"/>
    </row>
    <row r="7" spans="1:5" s="1" customFormat="1" ht="15">
      <c r="A7" s="2" t="s">
        <v>29</v>
      </c>
      <c r="B7" s="5">
        <f>B6+B5</f>
        <v>5388.72</v>
      </c>
      <c r="C7" s="6" t="s">
        <v>16</v>
      </c>
      <c r="E7" s="5"/>
    </row>
    <row r="8" spans="2:5" s="1" customFormat="1" ht="15">
      <c r="B8" s="5"/>
      <c r="C8" s="6"/>
      <c r="E8" s="5"/>
    </row>
    <row r="9" spans="2:5" s="1" customFormat="1" ht="15">
      <c r="B9" s="5"/>
      <c r="C9" s="6"/>
      <c r="E9" s="5"/>
    </row>
    <row r="10" spans="2:5" s="2" customFormat="1" ht="15">
      <c r="B10" s="3" t="s">
        <v>0</v>
      </c>
      <c r="E10" s="3" t="s">
        <v>1</v>
      </c>
    </row>
    <row r="11" spans="2:5" s="1" customFormat="1" ht="15">
      <c r="B11" s="5"/>
      <c r="E11" s="5"/>
    </row>
    <row r="12" spans="1:6" s="1" customFormat="1" ht="15">
      <c r="A12" s="1" t="s">
        <v>2</v>
      </c>
      <c r="B12" s="4">
        <v>16165</v>
      </c>
      <c r="C12" s="6" t="s">
        <v>16</v>
      </c>
      <c r="D12" s="1" t="s">
        <v>33</v>
      </c>
      <c r="E12" s="4">
        <v>13048</v>
      </c>
      <c r="F12" s="6" t="s">
        <v>16</v>
      </c>
    </row>
    <row r="13" spans="1:6" s="1" customFormat="1" ht="15">
      <c r="A13" s="1" t="s">
        <v>3</v>
      </c>
      <c r="B13" s="4">
        <v>14839.5</v>
      </c>
      <c r="C13" s="6" t="s">
        <v>16</v>
      </c>
      <c r="D13" s="1" t="s">
        <v>34</v>
      </c>
      <c r="E13" s="4">
        <v>5538.3</v>
      </c>
      <c r="F13" s="6" t="s">
        <v>16</v>
      </c>
    </row>
    <row r="14" spans="1:6" s="1" customFormat="1" ht="15">
      <c r="A14" s="1" t="s">
        <v>4</v>
      </c>
      <c r="B14" s="4">
        <v>243</v>
      </c>
      <c r="C14" s="6" t="s">
        <v>16</v>
      </c>
      <c r="D14" s="1" t="s">
        <v>4</v>
      </c>
      <c r="E14" s="4">
        <v>1217.07</v>
      </c>
      <c r="F14" s="6" t="s">
        <v>16</v>
      </c>
    </row>
    <row r="15" spans="1:6" s="1" customFormat="1" ht="15">
      <c r="A15" s="1" t="s">
        <v>5</v>
      </c>
      <c r="B15" s="4">
        <v>111.2</v>
      </c>
      <c r="C15" s="6" t="s">
        <v>16</v>
      </c>
      <c r="D15" s="1" t="s">
        <v>5</v>
      </c>
      <c r="E15" s="4">
        <v>1712.43</v>
      </c>
      <c r="F15" s="6" t="s">
        <v>16</v>
      </c>
    </row>
    <row r="16" spans="1:6" s="1" customFormat="1" ht="15">
      <c r="A16" s="1" t="s">
        <v>6</v>
      </c>
      <c r="B16" s="4">
        <v>281.26</v>
      </c>
      <c r="C16" s="6" t="s">
        <v>16</v>
      </c>
      <c r="D16" s="1" t="s">
        <v>6</v>
      </c>
      <c r="E16" s="4">
        <v>4128.25</v>
      </c>
      <c r="F16" s="6" t="s">
        <v>16</v>
      </c>
    </row>
    <row r="17" spans="1:6" s="1" customFormat="1" ht="15">
      <c r="A17" s="1" t="s">
        <v>11</v>
      </c>
      <c r="B17" s="4">
        <v>10</v>
      </c>
      <c r="C17" s="6" t="s">
        <v>16</v>
      </c>
      <c r="D17" s="1" t="s">
        <v>11</v>
      </c>
      <c r="E17" s="4">
        <v>6011</v>
      </c>
      <c r="F17" s="6" t="s">
        <v>16</v>
      </c>
    </row>
    <row r="18" spans="1:6" s="1" customFormat="1" ht="15">
      <c r="A18" s="1" t="s">
        <v>7</v>
      </c>
      <c r="B18" s="4">
        <v>282.5</v>
      </c>
      <c r="C18" s="6" t="s">
        <v>16</v>
      </c>
      <c r="F18" s="6"/>
    </row>
    <row r="19" spans="1:6" s="1" customFormat="1" ht="15">
      <c r="A19" s="1" t="s">
        <v>8</v>
      </c>
      <c r="B19" s="4">
        <v>1846.5</v>
      </c>
      <c r="C19" s="6" t="s">
        <v>16</v>
      </c>
      <c r="F19" s="6"/>
    </row>
    <row r="20" spans="1:6" s="1" customFormat="1" ht="15">
      <c r="A20" s="1" t="s">
        <v>9</v>
      </c>
      <c r="B20" s="4">
        <v>237.88</v>
      </c>
      <c r="C20" s="6" t="s">
        <v>16</v>
      </c>
      <c r="D20" s="1" t="s">
        <v>9</v>
      </c>
      <c r="E20" s="4">
        <v>102.9</v>
      </c>
      <c r="F20" s="6" t="s">
        <v>16</v>
      </c>
    </row>
    <row r="21" spans="1:3" s="1" customFormat="1" ht="15">
      <c r="A21" s="1" t="s">
        <v>10</v>
      </c>
      <c r="B21" s="4">
        <v>148.84</v>
      </c>
      <c r="C21" s="6" t="s">
        <v>16</v>
      </c>
    </row>
    <row r="22" spans="2:6" s="1" customFormat="1" ht="15">
      <c r="B22" s="4"/>
      <c r="C22" s="6"/>
      <c r="E22" s="4"/>
      <c r="F22" s="6"/>
    </row>
    <row r="23" spans="1:6" s="1" customFormat="1" ht="15">
      <c r="A23" s="1" t="s">
        <v>14</v>
      </c>
      <c r="B23" s="7">
        <f>SUM(B12:B21)</f>
        <v>34165.67999999999</v>
      </c>
      <c r="C23" s="6" t="s">
        <v>16</v>
      </c>
      <c r="E23" s="7">
        <f>SUM(E12:E20)</f>
        <v>31757.95</v>
      </c>
      <c r="F23" s="6" t="s">
        <v>16</v>
      </c>
    </row>
    <row r="24" spans="2:5" s="1" customFormat="1" ht="15">
      <c r="B24" s="4"/>
      <c r="E24" s="5"/>
    </row>
    <row r="25" spans="2:5" s="1" customFormat="1" ht="15">
      <c r="B25" s="4"/>
      <c r="E25" s="5"/>
    </row>
    <row r="26" spans="2:5" s="1" customFormat="1" ht="15">
      <c r="B26" s="4"/>
      <c r="E26" s="5"/>
    </row>
    <row r="27" spans="1:5" s="1" customFormat="1" ht="15">
      <c r="A27" s="1" t="s">
        <v>15</v>
      </c>
      <c r="B27" s="8">
        <f>B23-E23</f>
        <v>2407.7299999999923</v>
      </c>
      <c r="C27" s="9" t="s">
        <v>16</v>
      </c>
      <c r="E27" s="5"/>
    </row>
    <row r="28" spans="2:5" s="1" customFormat="1" ht="15">
      <c r="B28" s="4"/>
      <c r="E28" s="5"/>
    </row>
    <row r="29" spans="1:5" s="1" customFormat="1" ht="15">
      <c r="A29" s="2" t="s">
        <v>35</v>
      </c>
      <c r="B29" s="8">
        <f>B7+B27</f>
        <v>7796.4499999999925</v>
      </c>
      <c r="C29" s="9" t="s">
        <v>16</v>
      </c>
      <c r="E29" s="5"/>
    </row>
    <row r="30" spans="1:5" s="1" customFormat="1" ht="15">
      <c r="A30" s="1" t="s">
        <v>20</v>
      </c>
      <c r="B30" s="4">
        <v>470.05</v>
      </c>
      <c r="C30" s="6" t="s">
        <v>16</v>
      </c>
      <c r="E30" s="5"/>
    </row>
    <row r="31" spans="1:5" s="1" customFormat="1" ht="15">
      <c r="A31" s="1" t="s">
        <v>21</v>
      </c>
      <c r="B31" s="4">
        <v>7326.4</v>
      </c>
      <c r="C31" s="6" t="s">
        <v>16</v>
      </c>
      <c r="E31" s="5"/>
    </row>
    <row r="33" s="15" customFormat="1" ht="32.25" customHeight="1">
      <c r="A33" s="14"/>
    </row>
    <row r="34" s="15" customFormat="1" ht="18.75">
      <c r="A34" s="14"/>
    </row>
    <row r="35" s="15" customFormat="1" ht="11.25" customHeight="1">
      <c r="A35" s="14"/>
    </row>
    <row r="36" s="15" customFormat="1" ht="18.75">
      <c r="A36" s="16"/>
    </row>
    <row r="37" s="15" customFormat="1" ht="18.75">
      <c r="A37" s="17"/>
    </row>
    <row r="38" s="1" customFormat="1" ht="15">
      <c r="A38" s="10"/>
    </row>
    <row r="39" s="1" customFormat="1" ht="15.75">
      <c r="A39" s="11"/>
    </row>
    <row r="40" s="1" customFormat="1" ht="15.75">
      <c r="A40" s="11"/>
    </row>
    <row r="41" s="1" customFormat="1" ht="15.75">
      <c r="A41" s="11"/>
    </row>
    <row r="42" s="1" customFormat="1" ht="15.75">
      <c r="A42" s="11"/>
    </row>
    <row r="43" s="1" customFormat="1" ht="15.75">
      <c r="A43" s="11"/>
    </row>
    <row r="44" s="1" customFormat="1" ht="15.75">
      <c r="A44" s="11"/>
    </row>
    <row r="45" s="1" customFormat="1" ht="15.75">
      <c r="A45" s="12" t="s">
        <v>26</v>
      </c>
    </row>
    <row r="46" s="1" customFormat="1" ht="15.75">
      <c r="A46" s="11"/>
    </row>
    <row r="47" s="1" customFormat="1" ht="15.75">
      <c r="A47" s="11"/>
    </row>
    <row r="48" s="1" customFormat="1" ht="15.75">
      <c r="A48" s="11"/>
    </row>
    <row r="49" s="1" customFormat="1" ht="15.75">
      <c r="A49" s="12" t="s">
        <v>27</v>
      </c>
    </row>
    <row r="50" s="1" customFormat="1" ht="15.75">
      <c r="A50" s="11" t="s">
        <v>28</v>
      </c>
    </row>
    <row r="51" s="1" customFormat="1" ht="15">
      <c r="A51" s="13"/>
    </row>
    <row r="52" s="1" customFormat="1" ht="15">
      <c r="A52" s="13"/>
    </row>
    <row r="53" s="1" customFormat="1" ht="15">
      <c r="A53" s="13"/>
    </row>
    <row r="54" s="1" customFormat="1" ht="15">
      <c r="A54" s="13"/>
    </row>
    <row r="55" s="1" customFormat="1" ht="15">
      <c r="A55" s="13"/>
    </row>
    <row r="56" s="1" customFormat="1" ht="15">
      <c r="A56" s="13"/>
    </row>
    <row r="57" s="1" customFormat="1" ht="15"/>
    <row r="58" s="1" customFormat="1" ht="15"/>
    <row r="59" s="1" customFormat="1" ht="15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22" sqref="C22"/>
    </sheetView>
  </sheetViews>
  <sheetFormatPr defaultColWidth="11.5546875" defaultRowHeight="12.75"/>
  <cols>
    <col min="1" max="1" width="19.77734375" style="0" customWidth="1"/>
    <col min="2" max="2" width="11.3359375" style="0" customWidth="1"/>
    <col min="3" max="3" width="5.5546875" style="0" customWidth="1"/>
    <col min="4" max="4" width="19.10546875" style="0" customWidth="1"/>
    <col min="5" max="5" width="11.3359375" style="0" customWidth="1"/>
    <col min="6" max="6" width="3.21484375" style="0" customWidth="1"/>
  </cols>
  <sheetData>
    <row r="1" spans="1:6" s="1" customFormat="1" ht="23.25">
      <c r="A1" s="19" t="s">
        <v>18</v>
      </c>
      <c r="B1" s="19"/>
      <c r="C1" s="19"/>
      <c r="D1" s="19"/>
      <c r="E1" s="19"/>
      <c r="F1" s="19"/>
    </row>
    <row r="2" spans="1:6" s="1" customFormat="1" ht="23.25">
      <c r="A2" s="19" t="s">
        <v>32</v>
      </c>
      <c r="B2" s="19"/>
      <c r="C2" s="19"/>
      <c r="D2" s="19"/>
      <c r="E2" s="19"/>
      <c r="F2" s="19"/>
    </row>
    <row r="3" spans="2:5" s="1" customFormat="1" ht="15">
      <c r="B3" s="5"/>
      <c r="E3" s="5"/>
    </row>
    <row r="4" spans="2:5" s="1" customFormat="1" ht="15">
      <c r="B4" s="5"/>
      <c r="E4" s="5"/>
    </row>
    <row r="5" spans="1:5" s="1" customFormat="1" ht="15">
      <c r="A5" s="2" t="s">
        <v>35</v>
      </c>
      <c r="B5" s="8">
        <v>7796.4499999999925</v>
      </c>
      <c r="C5" s="9" t="s">
        <v>16</v>
      </c>
      <c r="E5" s="5"/>
    </row>
    <row r="6" spans="1:5" s="1" customFormat="1" ht="15">
      <c r="A6" s="1" t="s">
        <v>20</v>
      </c>
      <c r="B6" s="4">
        <v>470.05</v>
      </c>
      <c r="C6" s="6" t="s">
        <v>16</v>
      </c>
      <c r="E6" s="5"/>
    </row>
    <row r="7" spans="1:5" s="1" customFormat="1" ht="15">
      <c r="A7" s="1" t="s">
        <v>21</v>
      </c>
      <c r="B7" s="4">
        <v>7326.4</v>
      </c>
      <c r="C7" s="6" t="s">
        <v>16</v>
      </c>
      <c r="E7" s="5"/>
    </row>
    <row r="8" spans="2:5" s="1" customFormat="1" ht="15">
      <c r="B8" s="5"/>
      <c r="C8" s="6"/>
      <c r="E8" s="5"/>
    </row>
    <row r="9" spans="2:5" s="1" customFormat="1" ht="15">
      <c r="B9" s="5"/>
      <c r="C9" s="6"/>
      <c r="E9" s="5"/>
    </row>
    <row r="10" spans="2:5" s="2" customFormat="1" ht="15">
      <c r="B10" s="3" t="s">
        <v>0</v>
      </c>
      <c r="E10" s="3" t="s">
        <v>1</v>
      </c>
    </row>
    <row r="11" spans="2:5" s="1" customFormat="1" ht="15">
      <c r="B11" s="5"/>
      <c r="E11" s="5"/>
    </row>
    <row r="12" spans="1:6" s="1" customFormat="1" ht="15">
      <c r="A12" s="1" t="s">
        <v>2</v>
      </c>
      <c r="B12" s="4">
        <v>16380</v>
      </c>
      <c r="C12" s="6" t="s">
        <v>16</v>
      </c>
      <c r="D12" s="1" t="s">
        <v>13</v>
      </c>
      <c r="E12" s="4">
        <v>13230</v>
      </c>
      <c r="F12" s="6" t="s">
        <v>16</v>
      </c>
    </row>
    <row r="13" spans="1:6" s="1" customFormat="1" ht="15">
      <c r="A13" s="1" t="s">
        <v>3</v>
      </c>
      <c r="B13" s="4">
        <v>17611</v>
      </c>
      <c r="C13" s="6" t="s">
        <v>16</v>
      </c>
      <c r="D13" s="1" t="s">
        <v>13</v>
      </c>
      <c r="E13" s="4">
        <v>6110</v>
      </c>
      <c r="F13" s="6" t="s">
        <v>16</v>
      </c>
    </row>
    <row r="14" spans="1:6" s="1" customFormat="1" ht="15">
      <c r="A14" s="1" t="s">
        <v>4</v>
      </c>
      <c r="B14" s="4"/>
      <c r="C14" s="6"/>
      <c r="D14" s="1" t="s">
        <v>4</v>
      </c>
      <c r="E14" s="4">
        <v>2200</v>
      </c>
      <c r="F14" s="6" t="s">
        <v>16</v>
      </c>
    </row>
    <row r="15" spans="1:6" s="1" customFormat="1" ht="15">
      <c r="A15" s="1" t="s">
        <v>5</v>
      </c>
      <c r="B15" s="4">
        <v>110</v>
      </c>
      <c r="C15" s="6" t="s">
        <v>16</v>
      </c>
      <c r="D15" s="1" t="s">
        <v>5</v>
      </c>
      <c r="E15" s="4">
        <v>1965</v>
      </c>
      <c r="F15" s="6" t="s">
        <v>16</v>
      </c>
    </row>
    <row r="16" spans="1:6" s="1" customFormat="1" ht="15">
      <c r="A16" s="1" t="s">
        <v>6</v>
      </c>
      <c r="B16" s="4">
        <v>100</v>
      </c>
      <c r="C16" s="6" t="s">
        <v>16</v>
      </c>
      <c r="D16" s="1" t="s">
        <v>6</v>
      </c>
      <c r="E16" s="4">
        <v>6836</v>
      </c>
      <c r="F16" s="6" t="s">
        <v>16</v>
      </c>
    </row>
    <row r="17" spans="1:6" s="1" customFormat="1" ht="15">
      <c r="A17" s="1" t="s">
        <v>11</v>
      </c>
      <c r="B17" s="4"/>
      <c r="C17" s="6" t="s">
        <v>16</v>
      </c>
      <c r="D17" s="1" t="s">
        <v>11</v>
      </c>
      <c r="E17" s="4">
        <v>6000</v>
      </c>
      <c r="F17" s="6" t="s">
        <v>16</v>
      </c>
    </row>
    <row r="18" spans="1:6" s="1" customFormat="1" ht="15">
      <c r="A18" s="1" t="s">
        <v>7</v>
      </c>
      <c r="B18" s="4">
        <v>900</v>
      </c>
      <c r="C18" s="6" t="s">
        <v>16</v>
      </c>
      <c r="F18" s="6"/>
    </row>
    <row r="19" spans="1:6" s="1" customFormat="1" ht="15">
      <c r="A19" s="1" t="s">
        <v>8</v>
      </c>
      <c r="B19" s="4">
        <v>1840</v>
      </c>
      <c r="C19" s="6" t="s">
        <v>16</v>
      </c>
      <c r="F19" s="6"/>
    </row>
    <row r="20" spans="2:6" s="1" customFormat="1" ht="15">
      <c r="B20" s="4"/>
      <c r="C20" s="6"/>
      <c r="D20" s="1" t="s">
        <v>12</v>
      </c>
      <c r="E20" s="4">
        <v>650</v>
      </c>
      <c r="F20" s="6" t="s">
        <v>16</v>
      </c>
    </row>
    <row r="21" spans="1:6" s="1" customFormat="1" ht="15">
      <c r="A21" s="1" t="s">
        <v>10</v>
      </c>
      <c r="B21" s="4">
        <v>130</v>
      </c>
      <c r="C21" s="6" t="s">
        <v>16</v>
      </c>
      <c r="D21" s="1" t="s">
        <v>9</v>
      </c>
      <c r="E21" s="4">
        <v>80</v>
      </c>
      <c r="F21" s="6" t="s">
        <v>16</v>
      </c>
    </row>
    <row r="22" spans="2:6" s="1" customFormat="1" ht="15">
      <c r="B22" s="4"/>
      <c r="C22" s="6"/>
      <c r="E22" s="4"/>
      <c r="F22" s="6"/>
    </row>
    <row r="23" spans="1:6" s="1" customFormat="1" ht="15">
      <c r="A23" s="1" t="s">
        <v>14</v>
      </c>
      <c r="B23" s="7">
        <f>SUM(B12:B21)</f>
        <v>37071</v>
      </c>
      <c r="C23" s="6" t="s">
        <v>16</v>
      </c>
      <c r="E23" s="7">
        <f>SUM(E12:E21)</f>
        <v>37071</v>
      </c>
      <c r="F23" s="6" t="s">
        <v>16</v>
      </c>
    </row>
    <row r="24" spans="2:5" s="1" customFormat="1" ht="15">
      <c r="B24" s="4"/>
      <c r="E24" s="5"/>
    </row>
    <row r="25" spans="2:5" s="1" customFormat="1" ht="15">
      <c r="B25" s="4"/>
      <c r="E25" s="5"/>
    </row>
    <row r="26" spans="2:5" s="1" customFormat="1" ht="15">
      <c r="B26" s="4"/>
      <c r="E26" s="5"/>
    </row>
    <row r="27" spans="1:5" s="1" customFormat="1" ht="15">
      <c r="A27" s="1" t="s">
        <v>15</v>
      </c>
      <c r="B27" s="8">
        <f>B23-E23</f>
        <v>0</v>
      </c>
      <c r="C27" s="9" t="s">
        <v>16</v>
      </c>
      <c r="E27" s="5"/>
    </row>
    <row r="28" spans="2:5" s="1" customFormat="1" ht="15">
      <c r="B28" s="4"/>
      <c r="E28" s="5"/>
    </row>
    <row r="29" spans="1:5" s="1" customFormat="1" ht="15">
      <c r="A29" s="2" t="s">
        <v>36</v>
      </c>
      <c r="B29" s="8">
        <f>B5+B27</f>
        <v>7796.4499999999925</v>
      </c>
      <c r="C29" s="9" t="s">
        <v>16</v>
      </c>
      <c r="E29" s="5"/>
    </row>
    <row r="30" spans="1:5" s="1" customFormat="1" ht="15">
      <c r="A30" s="1" t="s">
        <v>20</v>
      </c>
      <c r="B30" s="4">
        <v>211.16</v>
      </c>
      <c r="C30" s="6" t="s">
        <v>16</v>
      </c>
      <c r="E30" s="5"/>
    </row>
    <row r="31" spans="1:5" s="1" customFormat="1" ht="15">
      <c r="A31" s="1" t="s">
        <v>21</v>
      </c>
      <c r="B31" s="4">
        <v>5177.56</v>
      </c>
      <c r="C31" s="6" t="s">
        <v>16</v>
      </c>
      <c r="E31" s="5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MASPEYROT</dc:creator>
  <cp:keywords/>
  <dc:description/>
  <cp:lastModifiedBy>Patrick MASPEYROT</cp:lastModifiedBy>
  <cp:lastPrinted>2011-09-22T07:07:08Z</cp:lastPrinted>
  <dcterms:created xsi:type="dcterms:W3CDTF">2009-09-16T07:50:28Z</dcterms:created>
  <dcterms:modified xsi:type="dcterms:W3CDTF">2011-09-23T06:39:05Z</dcterms:modified>
  <cp:category/>
  <cp:version/>
  <cp:contentType/>
  <cp:contentStatus/>
</cp:coreProperties>
</file>